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4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Лист1!$B$5:$E$30</definedName>
  </definedNames>
  <calcPr calcId="162913"/>
</workbook>
</file>

<file path=xl/calcChain.xml><?xml version="1.0" encoding="utf-8"?>
<calcChain xmlns="http://schemas.openxmlformats.org/spreadsheetml/2006/main">
  <c r="E34" i="1" l="1"/>
  <c r="E35" i="1"/>
  <c r="E23" i="1"/>
  <c r="E24" i="1"/>
  <c r="E63" i="1" l="1"/>
  <c r="E31" i="1"/>
  <c r="E82" i="1" l="1"/>
  <c r="E43" i="1" l="1"/>
  <c r="E58" i="1" l="1"/>
  <c r="E73" i="1" l="1"/>
  <c r="E74" i="1"/>
  <c r="E9" i="1"/>
  <c r="E18" i="1"/>
  <c r="E32" i="1" l="1"/>
  <c r="E33" i="1"/>
  <c r="E80" i="1" l="1"/>
  <c r="E59" i="1"/>
  <c r="E60" i="1"/>
  <c r="E85" i="1"/>
  <c r="E84" i="1"/>
  <c r="E64" i="1" l="1"/>
  <c r="E62" i="1"/>
  <c r="E55" i="1"/>
  <c r="E54" i="1"/>
  <c r="E30" i="1"/>
  <c r="E29" i="1"/>
  <c r="E27" i="1"/>
  <c r="E17" i="1"/>
  <c r="E16" i="1"/>
  <c r="E61" i="1" l="1"/>
  <c r="E50" i="1"/>
  <c r="E44" i="1"/>
  <c r="E7" i="1" l="1"/>
  <c r="E8" i="1"/>
  <c r="E10" i="1"/>
  <c r="E11" i="1"/>
  <c r="E12" i="1"/>
  <c r="E13" i="1"/>
  <c r="E14" i="1"/>
  <c r="E15" i="1"/>
  <c r="E19" i="1"/>
  <c r="E20" i="1"/>
  <c r="E21" i="1"/>
  <c r="E22" i="1"/>
  <c r="E28" i="1"/>
  <c r="E6" i="1"/>
  <c r="E38" i="1" l="1"/>
  <c r="E83" i="1" l="1"/>
  <c r="E81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57" i="1"/>
  <c r="E56" i="1"/>
  <c r="E53" i="1"/>
  <c r="E52" i="1"/>
  <c r="E49" i="1"/>
  <c r="E48" i="1"/>
  <c r="E47" i="1"/>
  <c r="E46" i="1"/>
  <c r="E42" i="1"/>
  <c r="E41" i="1"/>
  <c r="E40" i="1"/>
  <c r="E39" i="1"/>
</calcChain>
</file>

<file path=xl/sharedStrings.xml><?xml version="1.0" encoding="utf-8"?>
<sst xmlns="http://schemas.openxmlformats.org/spreadsheetml/2006/main" count="98" uniqueCount="87">
  <si>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</si>
  <si>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</si>
  <si>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</si>
  <si>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</si>
  <si>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</si>
  <si>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</si>
  <si>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</si>
  <si>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</si>
  <si>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</si>
  <si>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</si>
  <si>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</si>
  <si>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</si>
  <si>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</si>
  <si>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</si>
  <si>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</si>
  <si>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</si>
  <si>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</si>
  <si>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</si>
  <si>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</si>
  <si>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</si>
  <si>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</si>
  <si>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</si>
  <si>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</si>
  <si>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</si>
  <si>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</si>
  <si>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</si>
  <si>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</si>
  <si>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</si>
  <si>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</si>
  <si>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</si>
  <si>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</si>
  <si>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</si>
  <si>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</si>
  <si>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</si>
  <si>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</si>
  <si>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</si>
  <si>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</si>
  <si>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</si>
  <si>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</si>
  <si>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</si>
  <si>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</si>
  <si>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</si>
  <si>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</si>
  <si>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</si>
  <si>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</si>
  <si>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</si>
  <si>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</si>
  <si>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</si>
  <si>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</si>
  <si>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</si>
  <si>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</si>
  <si>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</si>
  <si>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</si>
  <si>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</si>
  <si>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</si>
  <si>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</si>
  <si>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</si>
  <si>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</si>
  <si>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</si>
  <si>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</si>
  <si>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</si>
  <si>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</si>
  <si>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</si>
  <si>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</si>
  <si>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</si>
  <si>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</si>
  <si>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</si>
  <si>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</si>
  <si>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</si>
  <si>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</si>
  <si>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</si>
  <si>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</si>
  <si>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</si>
  <si>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</si>
  <si>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</si>
  <si>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Другие вопросы в области физической культуры и спорта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</si>
  <si>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</si>
  <si>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</si>
  <si>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План на 2024г</t>
  </si>
  <si>
    <t>Здравоохранение</t>
  </si>
  <si>
    <t xml:space="preserve">Другие вопросы в области здравоохранения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</si>
  <si>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</si>
  <si>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</si>
  <si>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на 01.01.2025г.</t>
  </si>
  <si>
    <t>Исполнено на 01.01.2025</t>
  </si>
  <si>
    <t>ПРОЧИЕ НЕНАЛОГОВЫЕ ДОХОДЫ</t>
  </si>
  <si>
    <t>Невыясненные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</si>
</sst>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2" fontId="6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7:E85" totalsRowShown="0" headerRowDxfId="8" dataDxfId="6" headerRowBorderDxfId="7" tableBorderDxfId="5" headerRowCellStyle="Normal" dataCellStyle="Normal">
  <autoFilter ref="A37:E85"/>
  <tableColumns count="5">
    <tableColumn id="1" name="№ пп" dataDxfId="4"/>
    <tableColumn id="2" name="Наименования показателя" dataDxfId="3" dataCellStyle="Normal"/>
    <tableColumn id="3" name="План на 2024г" dataDxfId="2" dataCellStyle="Финансовый"/>
    <tableColumn id="4" name="Исполнено на 01.01.2025" dataDxfId="1" dataCellStyle="Normal"/>
    <tableColumn id="5" name="% исполнения" dataDxfId="0" dataCellStyle="Normal">
      <calculatedColumnFormula>SUM(D38/C38)*100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tabSelected="1" topLeftCell="A70" zoomScaleNormal="100" zoomScaleSheetLayoutView="100" workbookViewId="0">
      <selection activeCell="D40" sqref="D40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42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37"/>
      <c r="D1" s="8"/>
    </row>
    <row r="2" spans="1:5" s="6" customFormat="1" ht="17.25" customHeight="1" x14ac:dyDescent="0.3">
      <c r="A2" s="50" t="s">
        <v>68</v>
      </c>
      <c r="B2" s="50"/>
      <c r="C2" s="50"/>
      <c r="D2" s="50"/>
      <c r="E2" s="50"/>
    </row>
    <row r="3" spans="1:5" s="6" customFormat="1" ht="22.8" customHeight="1" x14ac:dyDescent="0.3">
      <c r="A3" s="50" t="s">
        <v>83</v>
      </c>
      <c r="B3" s="50"/>
      <c r="C3" s="50"/>
      <c r="D3" s="50"/>
      <c r="E3" s="50"/>
    </row>
    <row r="4" spans="1:5" s="6" customFormat="1" ht="12" customHeight="1" x14ac:dyDescent="0.3">
      <c r="B4" s="9"/>
      <c r="C4" s="37"/>
      <c r="D4" s="8"/>
    </row>
    <row r="5" spans="1:5" s="19" customFormat="1" ht="34.5" customHeight="1" x14ac:dyDescent="0.3">
      <c r="A5" s="15" t="s">
        <v>69</v>
      </c>
      <c r="B5" s="16" t="s">
        <v>70</v>
      </c>
      <c r="C5" s="38" t="s">
        <v>78</v>
      </c>
      <c r="D5" s="17" t="s">
        <v>84</v>
      </c>
      <c r="E5" s="18" t="s">
        <v>71</v>
      </c>
    </row>
    <row r="6" spans="1:5" ht="19.2" customHeight="1" x14ac:dyDescent="0.3">
      <c r="A6" s="2">
        <v>1</v>
      </c>
      <c r="B6" s="2" t="s">
        <v>1</v>
      </c>
      <c r="C6" s="39">
        <v>1107559605.6099999</v>
      </c>
      <c r="D6" s="3">
        <v>1098897213.1900001</v>
      </c>
      <c r="E6" s="10">
        <f>SUM(D6/C6)*100</f>
        <v>99.217884764294112</v>
      </c>
    </row>
    <row r="7" spans="1:5" ht="38.4" customHeight="1" x14ac:dyDescent="0.3">
      <c r="A7" s="2">
        <v>2</v>
      </c>
      <c r="B7" s="2" t="s">
        <v>3</v>
      </c>
      <c r="C7" s="39">
        <v>109010435</v>
      </c>
      <c r="D7" s="3">
        <v>115008771.77</v>
      </c>
      <c r="E7" s="10">
        <f t="shared" ref="E7:E28" si="0">SUM(D7/C7)*100</f>
        <v>105.50253447754794</v>
      </c>
    </row>
    <row r="8" spans="1:5" ht="19.2" customHeight="1" x14ac:dyDescent="0.3">
      <c r="A8" s="2">
        <v>3</v>
      </c>
      <c r="B8" s="2" t="s">
        <v>4</v>
      </c>
      <c r="C8" s="39">
        <v>54191110</v>
      </c>
      <c r="D8" s="3">
        <v>59586408.729999997</v>
      </c>
      <c r="E8" s="10">
        <f t="shared" si="0"/>
        <v>109.95605871516563</v>
      </c>
    </row>
    <row r="9" spans="1:5" ht="19.2" customHeight="1" x14ac:dyDescent="0.3">
      <c r="A9" s="2">
        <v>4</v>
      </c>
      <c r="B9" s="2" t="s">
        <v>5</v>
      </c>
      <c r="C9" s="39">
        <v>41700</v>
      </c>
      <c r="D9" s="3">
        <v>41756.639999999999</v>
      </c>
      <c r="E9" s="10">
        <f t="shared" si="0"/>
        <v>100.13582733812949</v>
      </c>
    </row>
    <row r="10" spans="1:5" ht="19.2" customHeight="1" x14ac:dyDescent="0.3">
      <c r="A10" s="2">
        <v>5</v>
      </c>
      <c r="B10" s="2" t="s">
        <v>6</v>
      </c>
      <c r="C10" s="39">
        <v>25575716</v>
      </c>
      <c r="D10" s="3">
        <v>26040265.039999999</v>
      </c>
      <c r="E10" s="10">
        <f t="shared" si="0"/>
        <v>101.81636768253135</v>
      </c>
    </row>
    <row r="11" spans="1:5" ht="34.200000000000003" customHeight="1" x14ac:dyDescent="0.3">
      <c r="A11" s="2">
        <v>6</v>
      </c>
      <c r="B11" s="2" t="s">
        <v>7</v>
      </c>
      <c r="C11" s="39">
        <v>20769383</v>
      </c>
      <c r="D11" s="3">
        <v>21226825.239999998</v>
      </c>
      <c r="E11" s="10">
        <f t="shared" si="0"/>
        <v>102.20248353068553</v>
      </c>
    </row>
    <row r="12" spans="1:5" ht="22.2" customHeight="1" x14ac:dyDescent="0.3">
      <c r="A12" s="2">
        <v>7</v>
      </c>
      <c r="B12" s="2" t="s">
        <v>8</v>
      </c>
      <c r="C12" s="39">
        <v>2798274</v>
      </c>
      <c r="D12" s="3">
        <v>2812065.55</v>
      </c>
      <c r="E12" s="10">
        <f t="shared" si="0"/>
        <v>100.49285916961669</v>
      </c>
    </row>
    <row r="13" spans="1:5" ht="33" customHeight="1" x14ac:dyDescent="0.3">
      <c r="A13" s="2">
        <v>8</v>
      </c>
      <c r="B13" s="2" t="s">
        <v>9</v>
      </c>
      <c r="C13" s="39">
        <v>11863375</v>
      </c>
      <c r="D13" s="3">
        <v>11912790.369999999</v>
      </c>
      <c r="E13" s="10">
        <f t="shared" si="0"/>
        <v>100.41653719957431</v>
      </c>
    </row>
    <row r="14" spans="1:5" ht="88.2" customHeight="1" x14ac:dyDescent="0.3">
      <c r="A14" s="2">
        <v>9</v>
      </c>
      <c r="B14" s="2" t="s">
        <v>10</v>
      </c>
      <c r="C14" s="39">
        <v>11863325</v>
      </c>
      <c r="D14" s="3">
        <v>11912740.08</v>
      </c>
      <c r="E14" s="10">
        <f t="shared" si="0"/>
        <v>100.41653651063255</v>
      </c>
    </row>
    <row r="15" spans="1:5" ht="35.4" customHeight="1" x14ac:dyDescent="0.3">
      <c r="A15" s="2">
        <v>10</v>
      </c>
      <c r="B15" s="2" t="s">
        <v>11</v>
      </c>
      <c r="C15" s="39">
        <v>21760</v>
      </c>
      <c r="D15" s="3">
        <v>21739.94</v>
      </c>
      <c r="E15" s="10">
        <f t="shared" si="0"/>
        <v>99.907812499999991</v>
      </c>
    </row>
    <row r="16" spans="1:5" ht="39" customHeight="1" x14ac:dyDescent="0.3">
      <c r="A16" s="2">
        <v>11</v>
      </c>
      <c r="B16" s="2" t="s">
        <v>12</v>
      </c>
      <c r="C16" s="39">
        <v>5166070</v>
      </c>
      <c r="D16" s="3">
        <v>5215682.66</v>
      </c>
      <c r="E16" s="1">
        <f t="shared" ref="E16:E18" si="1">SUM(D16/C16)*100</f>
        <v>100.96035593787929</v>
      </c>
    </row>
    <row r="17" spans="1:5" ht="22.2" customHeight="1" x14ac:dyDescent="0.3">
      <c r="A17" s="2">
        <v>12</v>
      </c>
      <c r="B17" s="2" t="s">
        <v>72</v>
      </c>
      <c r="C17" s="39">
        <v>4942870</v>
      </c>
      <c r="D17" s="3">
        <v>4992398.83</v>
      </c>
      <c r="E17" s="1">
        <f t="shared" si="1"/>
        <v>101.0020257461758</v>
      </c>
    </row>
    <row r="18" spans="1:5" ht="33.6" customHeight="1" x14ac:dyDescent="0.3">
      <c r="A18" s="2">
        <v>13</v>
      </c>
      <c r="B18" s="2" t="s">
        <v>13</v>
      </c>
      <c r="C18" s="39">
        <v>223200</v>
      </c>
      <c r="D18" s="3">
        <v>223283.83</v>
      </c>
      <c r="E18" s="1">
        <f t="shared" si="1"/>
        <v>100.0375582437276</v>
      </c>
    </row>
    <row r="19" spans="1:5" ht="34.200000000000003" customHeight="1" x14ac:dyDescent="0.3">
      <c r="A19" s="2">
        <v>14</v>
      </c>
      <c r="B19" s="2" t="s">
        <v>14</v>
      </c>
      <c r="C19" s="39">
        <v>8432130</v>
      </c>
      <c r="D19" s="3">
        <v>8437084.9499999993</v>
      </c>
      <c r="E19" s="10">
        <f t="shared" si="0"/>
        <v>100.05876273254799</v>
      </c>
    </row>
    <row r="20" spans="1:5" ht="84.6" customHeight="1" x14ac:dyDescent="0.3">
      <c r="A20" s="2">
        <v>15</v>
      </c>
      <c r="B20" s="2" t="s">
        <v>15</v>
      </c>
      <c r="C20" s="39">
        <v>8102530</v>
      </c>
      <c r="D20" s="3">
        <v>8102527.0300000003</v>
      </c>
      <c r="E20" s="10">
        <f t="shared" si="0"/>
        <v>99.999963344782444</v>
      </c>
    </row>
    <row r="21" spans="1:5" ht="50.4" customHeight="1" x14ac:dyDescent="0.3">
      <c r="A21" s="2">
        <v>16</v>
      </c>
      <c r="B21" s="2" t="s">
        <v>16</v>
      </c>
      <c r="C21" s="39">
        <v>329600</v>
      </c>
      <c r="D21" s="3">
        <v>334557.92</v>
      </c>
      <c r="E21" s="10">
        <f t="shared" si="0"/>
        <v>101.50422330097086</v>
      </c>
    </row>
    <row r="22" spans="1:5" ht="28.8" customHeight="1" x14ac:dyDescent="0.3">
      <c r="A22" s="2">
        <v>17</v>
      </c>
      <c r="B22" s="2" t="s">
        <v>17</v>
      </c>
      <c r="C22" s="39">
        <v>962000</v>
      </c>
      <c r="D22" s="3">
        <v>982563.87</v>
      </c>
      <c r="E22" s="10">
        <f t="shared" si="0"/>
        <v>102.13761642411643</v>
      </c>
    </row>
    <row r="23" spans="1:5" ht="22.8" customHeight="1" x14ac:dyDescent="0.3">
      <c r="A23" s="2">
        <v>18</v>
      </c>
      <c r="B23" s="2" t="s">
        <v>81</v>
      </c>
      <c r="C23" s="39">
        <v>13023</v>
      </c>
      <c r="D23" s="3">
        <v>13022.38</v>
      </c>
      <c r="E23" s="10">
        <f t="shared" si="0"/>
        <v>99.995239192198412</v>
      </c>
    </row>
    <row r="24" spans="1:5" ht="35.4" customHeight="1" x14ac:dyDescent="0.3">
      <c r="A24" s="2">
        <v>19</v>
      </c>
      <c r="B24" s="2" t="s">
        <v>82</v>
      </c>
      <c r="C24" s="39">
        <v>227679</v>
      </c>
      <c r="D24" s="3">
        <v>227679.28</v>
      </c>
      <c r="E24" s="10">
        <f t="shared" si="0"/>
        <v>100.00012298016065</v>
      </c>
    </row>
    <row r="25" spans="1:5" ht="46.2" customHeight="1" x14ac:dyDescent="0.3">
      <c r="A25" s="2">
        <v>20</v>
      </c>
      <c r="B25" s="2" t="s">
        <v>85</v>
      </c>
      <c r="C25" s="39" t="s">
        <v>2</v>
      </c>
      <c r="D25" s="3">
        <v>170.66</v>
      </c>
      <c r="E25" s="1" t="s">
        <v>2</v>
      </c>
    </row>
    <row r="26" spans="1:5" ht="48.6" customHeight="1" x14ac:dyDescent="0.3">
      <c r="A26" s="2">
        <v>21</v>
      </c>
      <c r="B26" s="2" t="s">
        <v>86</v>
      </c>
      <c r="C26" s="39" t="s">
        <v>2</v>
      </c>
      <c r="D26" s="3">
        <v>170.66</v>
      </c>
      <c r="E26" s="1" t="s">
        <v>2</v>
      </c>
    </row>
    <row r="27" spans="1:5" ht="33" customHeight="1" x14ac:dyDescent="0.3">
      <c r="A27" s="2">
        <v>22</v>
      </c>
      <c r="B27" s="2" t="s">
        <v>18</v>
      </c>
      <c r="C27" s="39">
        <v>998549170.61000001</v>
      </c>
      <c r="D27" s="3">
        <v>983888441.41999996</v>
      </c>
      <c r="E27" s="1">
        <f t="shared" ref="E25:E35" si="2">SUM(D27/C27)*100</f>
        <v>98.531796968891967</v>
      </c>
    </row>
    <row r="28" spans="1:5" ht="39" customHeight="1" x14ac:dyDescent="0.3">
      <c r="A28" s="2">
        <v>23</v>
      </c>
      <c r="B28" s="2" t="s">
        <v>19</v>
      </c>
      <c r="C28" s="39">
        <v>999215073.19000006</v>
      </c>
      <c r="D28" s="3">
        <v>984554344</v>
      </c>
      <c r="E28" s="10">
        <f t="shared" si="0"/>
        <v>98.532775417088587</v>
      </c>
    </row>
    <row r="29" spans="1:5" ht="31.8" customHeight="1" x14ac:dyDescent="0.3">
      <c r="A29" s="2">
        <v>24</v>
      </c>
      <c r="B29" s="2" t="s">
        <v>20</v>
      </c>
      <c r="C29" s="39">
        <v>436108700</v>
      </c>
      <c r="D29" s="3">
        <v>436108700</v>
      </c>
      <c r="E29" s="1">
        <f t="shared" si="2"/>
        <v>100</v>
      </c>
    </row>
    <row r="30" spans="1:5" ht="18.600000000000001" customHeight="1" x14ac:dyDescent="0.3">
      <c r="A30" s="2">
        <v>25</v>
      </c>
      <c r="B30" s="25" t="s">
        <v>21</v>
      </c>
      <c r="C30" s="40">
        <v>70988109.439999998</v>
      </c>
      <c r="D30" s="26">
        <v>69163754.980000004</v>
      </c>
      <c r="E30" s="27">
        <f t="shared" si="2"/>
        <v>97.430056280704363</v>
      </c>
    </row>
    <row r="31" spans="1:5" ht="64.8" customHeight="1" x14ac:dyDescent="0.3">
      <c r="A31" s="2">
        <v>26</v>
      </c>
      <c r="B31" s="28" t="s">
        <v>22</v>
      </c>
      <c r="C31" s="41">
        <v>430836128.19999999</v>
      </c>
      <c r="D31" s="29">
        <v>429964746.44</v>
      </c>
      <c r="E31" s="27">
        <f t="shared" si="2"/>
        <v>99.797746358078058</v>
      </c>
    </row>
    <row r="32" spans="1:5" ht="77.400000000000006" customHeight="1" x14ac:dyDescent="0.3">
      <c r="A32" s="25">
        <v>27</v>
      </c>
      <c r="B32" s="47" t="s">
        <v>23</v>
      </c>
      <c r="C32" s="48">
        <v>61282135.549999997</v>
      </c>
      <c r="D32" s="49">
        <v>49317142.579999998</v>
      </c>
      <c r="E32" s="27">
        <f t="shared" si="2"/>
        <v>80.475561331837426</v>
      </c>
    </row>
    <row r="33" spans="1:5" ht="49.2" customHeight="1" x14ac:dyDescent="0.3">
      <c r="A33" s="28">
        <v>28</v>
      </c>
      <c r="B33" s="28" t="s">
        <v>76</v>
      </c>
      <c r="C33" s="41">
        <v>2093905.9</v>
      </c>
      <c r="D33" s="29">
        <v>2093905.9</v>
      </c>
      <c r="E33" s="1">
        <f t="shared" si="2"/>
        <v>100</v>
      </c>
    </row>
    <row r="34" spans="1:5" ht="49.2" customHeight="1" x14ac:dyDescent="0.3">
      <c r="A34" s="25">
        <v>29</v>
      </c>
      <c r="B34" s="28" t="s">
        <v>77</v>
      </c>
      <c r="C34" s="41">
        <v>2093905.9</v>
      </c>
      <c r="D34" s="29">
        <v>2093905.9</v>
      </c>
      <c r="E34" s="1">
        <f t="shared" si="2"/>
        <v>100</v>
      </c>
    </row>
    <row r="35" spans="1:5" ht="49.2" customHeight="1" x14ac:dyDescent="0.3">
      <c r="A35" s="28">
        <v>30</v>
      </c>
      <c r="B35" s="28" t="s">
        <v>24</v>
      </c>
      <c r="C35" s="41">
        <v>-2759808.48</v>
      </c>
      <c r="D35" s="29">
        <v>-2759808.48</v>
      </c>
      <c r="E35" s="1">
        <f t="shared" si="2"/>
        <v>100</v>
      </c>
    </row>
    <row r="36" spans="1:5" ht="55.2" customHeight="1" x14ac:dyDescent="0.3"/>
    <row r="37" spans="1:5" s="23" customFormat="1" ht="33.6" customHeight="1" x14ac:dyDescent="0.3">
      <c r="A37" s="20" t="s">
        <v>69</v>
      </c>
      <c r="B37" s="36" t="s">
        <v>70</v>
      </c>
      <c r="C37" s="43" t="s">
        <v>78</v>
      </c>
      <c r="D37" s="21" t="s">
        <v>84</v>
      </c>
      <c r="E37" s="22" t="s">
        <v>71</v>
      </c>
    </row>
    <row r="38" spans="1:5" ht="34.799999999999997" customHeight="1" x14ac:dyDescent="0.3">
      <c r="A38" s="11">
        <v>1</v>
      </c>
      <c r="B38" s="14" t="s">
        <v>25</v>
      </c>
      <c r="C38" s="44">
        <v>1126150015.0899999</v>
      </c>
      <c r="D38" s="12">
        <v>1098602292.79</v>
      </c>
      <c r="E38" s="1">
        <f t="shared" ref="E38:E83" si="3">SUM(D38/C38)*100</f>
        <v>97.553814151678679</v>
      </c>
    </row>
    <row r="39" spans="1:5" ht="16.2" customHeight="1" x14ac:dyDescent="0.3">
      <c r="A39" s="11">
        <v>2</v>
      </c>
      <c r="B39" s="14" t="s">
        <v>26</v>
      </c>
      <c r="C39" s="44">
        <v>112959722.78</v>
      </c>
      <c r="D39" s="12">
        <v>111155002.64</v>
      </c>
      <c r="E39" s="1">
        <f t="shared" si="3"/>
        <v>98.40233306564069</v>
      </c>
    </row>
    <row r="40" spans="1:5" ht="46.2" customHeight="1" x14ac:dyDescent="0.3">
      <c r="A40" s="11">
        <v>3</v>
      </c>
      <c r="B40" s="14" t="s">
        <v>27</v>
      </c>
      <c r="C40" s="44">
        <v>2290045</v>
      </c>
      <c r="D40" s="12">
        <v>2290039.59</v>
      </c>
      <c r="E40" s="5">
        <f t="shared" si="3"/>
        <v>99.999763760100777</v>
      </c>
    </row>
    <row r="41" spans="1:5" ht="46.2" customHeight="1" x14ac:dyDescent="0.3">
      <c r="A41" s="11">
        <v>4</v>
      </c>
      <c r="B41" s="14" t="s">
        <v>28</v>
      </c>
      <c r="C41" s="44">
        <v>2958449.74</v>
      </c>
      <c r="D41" s="12">
        <v>2952257.77</v>
      </c>
      <c r="E41" s="5">
        <f t="shared" si="3"/>
        <v>99.79070220743381</v>
      </c>
    </row>
    <row r="42" spans="1:5" ht="46.2" customHeight="1" x14ac:dyDescent="0.3">
      <c r="A42" s="11">
        <v>5</v>
      </c>
      <c r="B42" s="14" t="s">
        <v>73</v>
      </c>
      <c r="C42" s="44">
        <v>45266014.590000004</v>
      </c>
      <c r="D42" s="12">
        <v>44609774.310000002</v>
      </c>
      <c r="E42" s="5">
        <f t="shared" si="3"/>
        <v>98.550258320852976</v>
      </c>
    </row>
    <row r="43" spans="1:5" ht="22.8" customHeight="1" x14ac:dyDescent="0.3">
      <c r="A43" s="11">
        <v>6</v>
      </c>
      <c r="B43" s="14" t="s">
        <v>74</v>
      </c>
      <c r="C43" s="44">
        <v>8200</v>
      </c>
      <c r="D43" s="12">
        <v>8200</v>
      </c>
      <c r="E43" s="5">
        <f t="shared" si="3"/>
        <v>100</v>
      </c>
    </row>
    <row r="44" spans="1:5" ht="34.799999999999997" customHeight="1" x14ac:dyDescent="0.3">
      <c r="A44" s="11">
        <v>7</v>
      </c>
      <c r="B44" s="14" t="s">
        <v>29</v>
      </c>
      <c r="C44" s="44">
        <v>11695031.35</v>
      </c>
      <c r="D44" s="13">
        <v>11288278.77</v>
      </c>
      <c r="E44" s="5">
        <f t="shared" si="3"/>
        <v>96.522005218908618</v>
      </c>
    </row>
    <row r="45" spans="1:5" ht="16.2" customHeight="1" x14ac:dyDescent="0.3">
      <c r="A45" s="11">
        <v>8</v>
      </c>
      <c r="B45" s="14" t="s">
        <v>30</v>
      </c>
      <c r="C45" s="44">
        <v>250000</v>
      </c>
      <c r="D45" s="12" t="s">
        <v>2</v>
      </c>
      <c r="E45" s="12" t="s">
        <v>2</v>
      </c>
    </row>
    <row r="46" spans="1:5" ht="16.2" customHeight="1" x14ac:dyDescent="0.3">
      <c r="A46" s="11">
        <v>9</v>
      </c>
      <c r="B46" s="14" t="s">
        <v>31</v>
      </c>
      <c r="C46" s="44">
        <v>50491982.100000001</v>
      </c>
      <c r="D46" s="12">
        <v>50006452.200000003</v>
      </c>
      <c r="E46" s="1">
        <f t="shared" si="3"/>
        <v>99.038401980262137</v>
      </c>
    </row>
    <row r="47" spans="1:5" ht="16.2" customHeight="1" x14ac:dyDescent="0.3">
      <c r="A47" s="11">
        <v>10</v>
      </c>
      <c r="B47" s="14" t="s">
        <v>32</v>
      </c>
      <c r="C47" s="44">
        <v>2389400</v>
      </c>
      <c r="D47" s="12">
        <v>2389400</v>
      </c>
      <c r="E47" s="1">
        <f t="shared" si="3"/>
        <v>100</v>
      </c>
    </row>
    <row r="48" spans="1:5" ht="16.2" customHeight="1" x14ac:dyDescent="0.3">
      <c r="A48" s="11">
        <v>11</v>
      </c>
      <c r="B48" s="14" t="s">
        <v>33</v>
      </c>
      <c r="C48" s="44">
        <v>2389400</v>
      </c>
      <c r="D48" s="12">
        <v>2389400</v>
      </c>
      <c r="E48" s="1">
        <f t="shared" si="3"/>
        <v>100</v>
      </c>
    </row>
    <row r="49" spans="1:5" ht="19.8" customHeight="1" x14ac:dyDescent="0.3">
      <c r="A49" s="11">
        <v>12</v>
      </c>
      <c r="B49" s="14" t="s">
        <v>34</v>
      </c>
      <c r="C49" s="44">
        <v>15672552.77</v>
      </c>
      <c r="D49" s="12">
        <v>15672006.09</v>
      </c>
      <c r="E49" s="5">
        <f t="shared" si="3"/>
        <v>99.996511863714716</v>
      </c>
    </row>
    <row r="50" spans="1:5" ht="33" customHeight="1" x14ac:dyDescent="0.3">
      <c r="A50" s="11">
        <v>13</v>
      </c>
      <c r="B50" s="14" t="s">
        <v>35</v>
      </c>
      <c r="C50" s="44">
        <v>15668552.77</v>
      </c>
      <c r="D50" s="13">
        <v>15668006.09</v>
      </c>
      <c r="E50" s="5">
        <f t="shared" si="3"/>
        <v>99.996510973233939</v>
      </c>
    </row>
    <row r="51" spans="1:5" ht="16.2" customHeight="1" x14ac:dyDescent="0.3">
      <c r="A51" s="11">
        <v>14</v>
      </c>
      <c r="B51" s="14" t="s">
        <v>36</v>
      </c>
      <c r="C51" s="44">
        <v>4000</v>
      </c>
      <c r="D51" s="12">
        <v>4000</v>
      </c>
      <c r="E51" s="12" t="s">
        <v>2</v>
      </c>
    </row>
    <row r="52" spans="1:5" ht="16.2" customHeight="1" x14ac:dyDescent="0.3">
      <c r="A52" s="11">
        <v>15</v>
      </c>
      <c r="B52" s="14" t="s">
        <v>37</v>
      </c>
      <c r="C52" s="44">
        <v>34836907.759999998</v>
      </c>
      <c r="D52" s="12">
        <v>34702364.390000001</v>
      </c>
      <c r="E52" s="1">
        <f t="shared" si="3"/>
        <v>99.613790721820379</v>
      </c>
    </row>
    <row r="53" spans="1:5" ht="16.2" customHeight="1" x14ac:dyDescent="0.3">
      <c r="A53" s="11">
        <v>16</v>
      </c>
      <c r="B53" s="14" t="s">
        <v>38</v>
      </c>
      <c r="C53" s="44">
        <v>5458993.2199999997</v>
      </c>
      <c r="D53" s="12">
        <v>5324736.2300000004</v>
      </c>
      <c r="E53" s="1">
        <f t="shared" si="3"/>
        <v>97.540627280720472</v>
      </c>
    </row>
    <row r="54" spans="1:5" ht="16.2" customHeight="1" x14ac:dyDescent="0.3">
      <c r="A54" s="11">
        <v>17</v>
      </c>
      <c r="B54" s="14" t="s">
        <v>39</v>
      </c>
      <c r="C54" s="44">
        <v>22900000</v>
      </c>
      <c r="D54" s="12">
        <v>22899999.98</v>
      </c>
      <c r="E54" s="1">
        <f t="shared" si="3"/>
        <v>99.999999912663768</v>
      </c>
    </row>
    <row r="55" spans="1:5" ht="16.2" customHeight="1" x14ac:dyDescent="0.3">
      <c r="A55" s="11">
        <v>18</v>
      </c>
      <c r="B55" s="14" t="s">
        <v>40</v>
      </c>
      <c r="C55" s="44">
        <v>4118511.04</v>
      </c>
      <c r="D55" s="12">
        <v>4118224.73</v>
      </c>
      <c r="E55" s="1">
        <f t="shared" si="3"/>
        <v>99.993048215794019</v>
      </c>
    </row>
    <row r="56" spans="1:5" ht="16.2" customHeight="1" x14ac:dyDescent="0.3">
      <c r="A56" s="11">
        <v>19</v>
      </c>
      <c r="B56" s="14" t="s">
        <v>41</v>
      </c>
      <c r="C56" s="44">
        <v>2359403.5</v>
      </c>
      <c r="D56" s="12">
        <v>2359403.4500000002</v>
      </c>
      <c r="E56" s="1">
        <f t="shared" si="3"/>
        <v>99.999997880820317</v>
      </c>
    </row>
    <row r="57" spans="1:5" ht="16.2" customHeight="1" x14ac:dyDescent="0.3">
      <c r="A57" s="11">
        <v>20</v>
      </c>
      <c r="B57" s="14" t="s">
        <v>42</v>
      </c>
      <c r="C57" s="44">
        <v>47552593.200000003</v>
      </c>
      <c r="D57" s="12">
        <v>39752033.460000001</v>
      </c>
      <c r="E57" s="1">
        <f t="shared" si="3"/>
        <v>83.595931966965793</v>
      </c>
    </row>
    <row r="58" spans="1:5" ht="16.2" customHeight="1" x14ac:dyDescent="0.3">
      <c r="A58" s="11">
        <v>21</v>
      </c>
      <c r="B58" s="14" t="s">
        <v>43</v>
      </c>
      <c r="C58" s="44">
        <v>2842</v>
      </c>
      <c r="D58" s="12">
        <v>2842</v>
      </c>
      <c r="E58" s="1">
        <f t="shared" si="3"/>
        <v>100</v>
      </c>
    </row>
    <row r="59" spans="1:5" ht="16.2" customHeight="1" x14ac:dyDescent="0.3">
      <c r="A59" s="11">
        <v>22</v>
      </c>
      <c r="B59" s="14" t="s">
        <v>44</v>
      </c>
      <c r="C59" s="44">
        <v>17932423.579999998</v>
      </c>
      <c r="D59" s="12">
        <v>15617811.439999999</v>
      </c>
      <c r="E59" s="5">
        <f t="shared" si="3"/>
        <v>87.092586065268492</v>
      </c>
    </row>
    <row r="60" spans="1:5" ht="16.2" customHeight="1" x14ac:dyDescent="0.3">
      <c r="A60" s="11">
        <v>23</v>
      </c>
      <c r="B60" s="14" t="s">
        <v>45</v>
      </c>
      <c r="C60" s="44">
        <v>7922670</v>
      </c>
      <c r="D60" s="12">
        <v>7157480.8899999997</v>
      </c>
      <c r="E60" s="5">
        <f t="shared" si="3"/>
        <v>90.341777330117239</v>
      </c>
    </row>
    <row r="61" spans="1:5" ht="16.2" customHeight="1" x14ac:dyDescent="0.3">
      <c r="A61" s="11">
        <v>24</v>
      </c>
      <c r="B61" s="14" t="s">
        <v>46</v>
      </c>
      <c r="C61" s="44">
        <v>21694657.620000001</v>
      </c>
      <c r="D61" s="13">
        <v>16973899.129999999</v>
      </c>
      <c r="E61" s="5">
        <f t="shared" si="3"/>
        <v>78.239995427961944</v>
      </c>
    </row>
    <row r="62" spans="1:5" ht="16.2" customHeight="1" x14ac:dyDescent="0.3">
      <c r="A62" s="11">
        <v>25</v>
      </c>
      <c r="B62" s="14" t="s">
        <v>47</v>
      </c>
      <c r="C62" s="44">
        <v>17762014.829999998</v>
      </c>
      <c r="D62" s="12">
        <v>7261102.6299999999</v>
      </c>
      <c r="E62" s="1">
        <f t="shared" si="3"/>
        <v>40.879949147075457</v>
      </c>
    </row>
    <row r="63" spans="1:5" ht="16.2" customHeight="1" x14ac:dyDescent="0.3">
      <c r="A63" s="11">
        <v>26</v>
      </c>
      <c r="B63" s="14" t="s">
        <v>48</v>
      </c>
      <c r="C63" s="44">
        <v>8646523.8399999999</v>
      </c>
      <c r="D63" s="12">
        <v>418339.64</v>
      </c>
      <c r="E63" s="1">
        <f t="shared" si="3"/>
        <v>4.838240751326027</v>
      </c>
    </row>
    <row r="64" spans="1:5" ht="16.2" customHeight="1" x14ac:dyDescent="0.3">
      <c r="A64" s="11">
        <v>27</v>
      </c>
      <c r="B64" s="14" t="s">
        <v>49</v>
      </c>
      <c r="C64" s="44">
        <v>9115490.9900000002</v>
      </c>
      <c r="D64" s="12">
        <v>6842762.9900000002</v>
      </c>
      <c r="E64" s="1">
        <f t="shared" ref="E64" si="4">SUM(D64/C64)*100</f>
        <v>75.067409945407675</v>
      </c>
    </row>
    <row r="65" spans="1:5" ht="16.2" customHeight="1" x14ac:dyDescent="0.3">
      <c r="A65" s="11">
        <v>28</v>
      </c>
      <c r="B65" s="14" t="s">
        <v>50</v>
      </c>
      <c r="C65" s="44">
        <v>683139559.24000001</v>
      </c>
      <c r="D65" s="12">
        <v>679726211.46000004</v>
      </c>
      <c r="E65" s="1">
        <f t="shared" si="3"/>
        <v>99.500344002359142</v>
      </c>
    </row>
    <row r="66" spans="1:5" ht="16.2" customHeight="1" x14ac:dyDescent="0.3">
      <c r="A66" s="11">
        <v>29</v>
      </c>
      <c r="B66" s="14" t="s">
        <v>51</v>
      </c>
      <c r="C66" s="44">
        <v>165918876</v>
      </c>
      <c r="D66" s="12">
        <v>164991647</v>
      </c>
      <c r="E66" s="1">
        <f t="shared" si="3"/>
        <v>99.441155206475727</v>
      </c>
    </row>
    <row r="67" spans="1:5" ht="16.2" customHeight="1" x14ac:dyDescent="0.3">
      <c r="A67" s="11">
        <v>30</v>
      </c>
      <c r="B67" s="14" t="s">
        <v>52</v>
      </c>
      <c r="C67" s="44">
        <v>430242428.19</v>
      </c>
      <c r="D67" s="12">
        <v>428151129.85000002</v>
      </c>
      <c r="E67" s="1">
        <f t="shared" si="3"/>
        <v>99.513925591021348</v>
      </c>
    </row>
    <row r="68" spans="1:5" ht="16.2" customHeight="1" x14ac:dyDescent="0.3">
      <c r="A68" s="11">
        <v>31</v>
      </c>
      <c r="B68" s="14" t="s">
        <v>53</v>
      </c>
      <c r="C68" s="44">
        <v>53635375.789999999</v>
      </c>
      <c r="D68" s="12">
        <v>53635021.140000001</v>
      </c>
      <c r="E68" s="1">
        <f t="shared" si="3"/>
        <v>99.999338775957511</v>
      </c>
    </row>
    <row r="69" spans="1:5" ht="16.2" customHeight="1" x14ac:dyDescent="0.3">
      <c r="A69" s="11">
        <v>32</v>
      </c>
      <c r="B69" s="14" t="s">
        <v>54</v>
      </c>
      <c r="C69" s="44">
        <v>14584116.060000001</v>
      </c>
      <c r="D69" s="12">
        <v>14194728.060000001</v>
      </c>
      <c r="E69" s="1">
        <f t="shared" si="3"/>
        <v>97.330054160306787</v>
      </c>
    </row>
    <row r="70" spans="1:5" ht="16.2" customHeight="1" x14ac:dyDescent="0.3">
      <c r="A70" s="11">
        <v>33</v>
      </c>
      <c r="B70" s="14" t="s">
        <v>55</v>
      </c>
      <c r="C70" s="44">
        <v>18758763.199999999</v>
      </c>
      <c r="D70" s="12">
        <v>18753685.41</v>
      </c>
      <c r="E70" s="1">
        <f t="shared" si="3"/>
        <v>99.972931104541047</v>
      </c>
    </row>
    <row r="71" spans="1:5" ht="16.2" customHeight="1" x14ac:dyDescent="0.3">
      <c r="A71" s="11">
        <v>34</v>
      </c>
      <c r="B71" s="14" t="s">
        <v>56</v>
      </c>
      <c r="C71" s="44">
        <v>92186292.700000003</v>
      </c>
      <c r="D71" s="12">
        <v>92177191.700000003</v>
      </c>
      <c r="E71" s="1">
        <f t="shared" si="3"/>
        <v>99.990127599523262</v>
      </c>
    </row>
    <row r="72" spans="1:5" ht="16.2" customHeight="1" x14ac:dyDescent="0.3">
      <c r="A72" s="11">
        <v>35</v>
      </c>
      <c r="B72" s="14" t="s">
        <v>57</v>
      </c>
      <c r="C72" s="44">
        <v>92186292.700000003</v>
      </c>
      <c r="D72" s="12">
        <v>92177191.700000003</v>
      </c>
      <c r="E72" s="1">
        <f t="shared" si="3"/>
        <v>99.990127599523262</v>
      </c>
    </row>
    <row r="73" spans="1:5" ht="16.2" customHeight="1" x14ac:dyDescent="0.3">
      <c r="A73" s="11">
        <v>36</v>
      </c>
      <c r="B73" s="14" t="s">
        <v>79</v>
      </c>
      <c r="C73" s="44">
        <v>36440.550000000003</v>
      </c>
      <c r="D73" s="24">
        <v>35976</v>
      </c>
      <c r="E73" s="1">
        <f t="shared" si="3"/>
        <v>98.72518389541321</v>
      </c>
    </row>
    <row r="74" spans="1:5" ht="16.2" customHeight="1" x14ac:dyDescent="0.3">
      <c r="A74" s="11">
        <v>37</v>
      </c>
      <c r="B74" s="14" t="s">
        <v>80</v>
      </c>
      <c r="C74" s="44">
        <v>36440.550000000003</v>
      </c>
      <c r="D74" s="24">
        <v>35976</v>
      </c>
      <c r="E74" s="1">
        <f t="shared" si="3"/>
        <v>98.72518389541321</v>
      </c>
    </row>
    <row r="75" spans="1:5" ht="16.2" customHeight="1" x14ac:dyDescent="0.3">
      <c r="A75" s="11">
        <v>38</v>
      </c>
      <c r="B75" s="14" t="s">
        <v>58</v>
      </c>
      <c r="C75" s="44">
        <v>32696729.539999999</v>
      </c>
      <c r="D75" s="12">
        <v>30608404.16</v>
      </c>
      <c r="E75" s="1">
        <f t="shared" si="3"/>
        <v>93.613045067870729</v>
      </c>
    </row>
    <row r="76" spans="1:5" ht="16.2" customHeight="1" x14ac:dyDescent="0.3">
      <c r="A76" s="11">
        <v>39</v>
      </c>
      <c r="B76" s="14" t="s">
        <v>59</v>
      </c>
      <c r="C76" s="44">
        <v>2739982.1</v>
      </c>
      <c r="D76" s="12">
        <v>2578844.8199999998</v>
      </c>
      <c r="E76" s="1">
        <f t="shared" si="3"/>
        <v>94.119038952845699</v>
      </c>
    </row>
    <row r="77" spans="1:5" ht="16.2" customHeight="1" x14ac:dyDescent="0.3">
      <c r="A77" s="11">
        <v>40</v>
      </c>
      <c r="B77" s="14" t="s">
        <v>60</v>
      </c>
      <c r="C77" s="44">
        <v>26968347.440000001</v>
      </c>
      <c r="D77" s="12">
        <v>25660131.170000002</v>
      </c>
      <c r="E77" s="1">
        <f t="shared" si="3"/>
        <v>95.149067725004073</v>
      </c>
    </row>
    <row r="78" spans="1:5" ht="16.2" customHeight="1" x14ac:dyDescent="0.3">
      <c r="A78" s="11">
        <v>41</v>
      </c>
      <c r="B78" s="14" t="s">
        <v>61</v>
      </c>
      <c r="C78" s="44">
        <v>1480000</v>
      </c>
      <c r="D78" s="12">
        <v>1480000</v>
      </c>
      <c r="E78" s="1">
        <f t="shared" si="3"/>
        <v>100</v>
      </c>
    </row>
    <row r="79" spans="1:5" ht="16.2" customHeight="1" x14ac:dyDescent="0.3">
      <c r="A79" s="11">
        <v>42</v>
      </c>
      <c r="B79" s="14" t="s">
        <v>62</v>
      </c>
      <c r="C79" s="44">
        <v>1508400</v>
      </c>
      <c r="D79" s="12">
        <v>889428.17</v>
      </c>
      <c r="E79" s="1">
        <f t="shared" si="3"/>
        <v>58.965007292495365</v>
      </c>
    </row>
    <row r="80" spans="1:5" ht="16.2" customHeight="1" x14ac:dyDescent="0.3">
      <c r="A80" s="11">
        <v>43</v>
      </c>
      <c r="B80" s="14" t="s">
        <v>63</v>
      </c>
      <c r="C80" s="44">
        <v>6147098.7199999997</v>
      </c>
      <c r="D80" s="12">
        <v>6140595.8399999999</v>
      </c>
      <c r="E80" s="1">
        <f t="shared" si="3"/>
        <v>99.894212208129304</v>
      </c>
    </row>
    <row r="81" spans="1:5" ht="16.2" customHeight="1" x14ac:dyDescent="0.3">
      <c r="A81" s="11">
        <v>44</v>
      </c>
      <c r="B81" s="14" t="s">
        <v>64</v>
      </c>
      <c r="C81" s="44">
        <v>6125845</v>
      </c>
      <c r="D81" s="12">
        <v>6119342.1200000001</v>
      </c>
      <c r="E81" s="1">
        <f t="shared" si="3"/>
        <v>99.893845175645154</v>
      </c>
    </row>
    <row r="82" spans="1:5" ht="16.2" customHeight="1" x14ac:dyDescent="0.3">
      <c r="A82" s="11">
        <v>45</v>
      </c>
      <c r="B82" s="14" t="s">
        <v>75</v>
      </c>
      <c r="C82" s="44">
        <v>21253.72</v>
      </c>
      <c r="D82" s="12">
        <v>21253.72</v>
      </c>
      <c r="E82" s="1">
        <f t="shared" si="3"/>
        <v>100</v>
      </c>
    </row>
    <row r="83" spans="1:5" ht="39.6" customHeight="1" x14ac:dyDescent="0.3">
      <c r="A83" s="11">
        <v>46</v>
      </c>
      <c r="B83" s="14" t="s">
        <v>65</v>
      </c>
      <c r="C83" s="44">
        <v>80770703</v>
      </c>
      <c r="D83" s="12">
        <v>78982004.420000002</v>
      </c>
      <c r="E83" s="1">
        <f t="shared" si="3"/>
        <v>97.785461171484428</v>
      </c>
    </row>
    <row r="84" spans="1:5" ht="45" customHeight="1" x14ac:dyDescent="0.3">
      <c r="A84" s="11">
        <v>47</v>
      </c>
      <c r="B84" s="32" t="s">
        <v>66</v>
      </c>
      <c r="C84" s="45">
        <v>51818423</v>
      </c>
      <c r="D84" s="30">
        <v>51818423</v>
      </c>
      <c r="E84" s="34">
        <f>SUM(D84/C84)*100</f>
        <v>100</v>
      </c>
    </row>
    <row r="85" spans="1:5" ht="22.2" customHeight="1" x14ac:dyDescent="0.3">
      <c r="A85" s="11">
        <v>48</v>
      </c>
      <c r="B85" s="33" t="s">
        <v>67</v>
      </c>
      <c r="C85" s="46">
        <v>28952280</v>
      </c>
      <c r="D85" s="31">
        <v>27163581.420000002</v>
      </c>
      <c r="E85" s="35">
        <f>SUM(D85/C85)*100</f>
        <v>93.821907704678182</v>
      </c>
    </row>
  </sheetData>
  <sheetProtection formatCells="0" formatColumns="0" formatRows="0" insertColumns="0" insertRows="0" insertHyperlinks="0" deleteColumns="0" deleteRows="0" sort="0" autoFilter="0" pivotTables="0"/>
  <autoFilter ref="B5:E30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2025-02-19T01:51:16Z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